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mulprod.sharepoint.com/sites/HumanResourcesTeam/HR Operations/HR SERVICES/SALARY SCALES/2024-2025 Salary Scales/"/>
    </mc:Choice>
  </mc:AlternateContent>
  <xr:revisionPtr revIDLastSave="25" documentId="8_{2B94EB5B-3DA6-448C-8EB3-EEC0EE5DF60C}" xr6:coauthVersionLast="47" xr6:coauthVersionMax="47" xr10:uidLastSave="{9CCC8DFD-8D9D-427B-9106-6AE9EF1662EE}"/>
  <bookViews>
    <workbookView xWindow="-120" yWindow="-120" windowWidth="29040" windowHeight="15840" xr2:uid="{36E3A290-C268-4C1E-ABD5-FE5B8C11F1D4}"/>
  </bookViews>
  <sheets>
    <sheet name="Aug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1" l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</calcChain>
</file>

<file path=xl/sharedStrings.xml><?xml version="1.0" encoding="utf-8"?>
<sst xmlns="http://schemas.openxmlformats.org/spreadsheetml/2006/main" count="18" uniqueCount="18">
  <si>
    <t>Grade</t>
  </si>
  <si>
    <t>Spine Point</t>
  </si>
  <si>
    <t>Midpoint salary @01/08/23</t>
  </si>
  <si>
    <t>Midpoint hourly rate</t>
  </si>
  <si>
    <t>1.2 multiplier</t>
  </si>
  <si>
    <t>1.3 multiplier</t>
  </si>
  <si>
    <t>1.4 multiplier</t>
  </si>
  <si>
    <t>1.2 Multiplier</t>
  </si>
  <si>
    <t>Would apply to additional hours worked on weekdays up to midnight</t>
  </si>
  <si>
    <t>1.3 Multiplier</t>
  </si>
  <si>
    <t>Would apply to additional hours worked on weekdays after midnight or anytime on a Saturday or Sunday</t>
  </si>
  <si>
    <t>1.4 Multiplier</t>
  </si>
  <si>
    <t>Would apply to additional hours worked on Bank Holidays</t>
  </si>
  <si>
    <t>9 to 10</t>
  </si>
  <si>
    <t>15 to 16</t>
  </si>
  <si>
    <t>£27,008 to £27,394</t>
  </si>
  <si>
    <t>£29,673 to £30,278</t>
  </si>
  <si>
    <t>HOURLY RATES FOR ADDITIONAL HOURS @ 1ST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</si>
</sst>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&quot;£&quot;#,##0.00"/>
    <numFmt numFmtId="167" formatCode="&quot;£&quot;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top" wrapText="1"/>
    </xf>
    <xf numFmtId="165" fontId="7" fillId="0" borderId="6" xfId="1" applyNumberFormat="1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0" fillId="0" borderId="0" xfId="0" applyNumberFormat="1"/>
    <xf numFmtId="166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7" fontId="5" fillId="0" borderId="4" xfId="0" applyNumberFormat="1" applyFont="1" applyBorder="1" applyAlignment="1">
      <alignment horizontal="center" vertical="center"/>
    </xf>
  </cellXfs>
  <cellStyles count="2">
    <cellStyle name="Comma 2" xfId="1" xr:uid="{30141DC9-AB45-48BB-816C-E63DC89C08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57B6-EE86-46F3-B301-8CA70A4BBDD0}">
  <dimension ref="A1:N56"/>
  <sheetViews>
    <sheetView tabSelected="1" workbookViewId="0">
      <selection activeCell="L15" sqref="L15"/>
    </sheetView>
  </sheetViews>
  <sheetFormatPr defaultRowHeight="15" x14ac:dyDescent="0.25"/>
  <cols>
    <col min="1" max="2" width="17.85546875" customWidth="1"/>
    <col min="3" max="3" width="23.5703125" bestFit="1" customWidth="1"/>
    <col min="4" max="4" width="19.5703125" bestFit="1" customWidth="1"/>
    <col min="5" max="7" width="17.85546875" customWidth="1"/>
  </cols>
  <sheetData>
    <row r="1" spans="1:7" x14ac:dyDescent="0.25">
      <c r="A1" s="18" t="s">
        <v>17</v>
      </c>
      <c r="B1" s="18"/>
      <c r="C1" s="18"/>
      <c r="D1" s="18"/>
      <c r="E1" s="1"/>
      <c r="F1" s="1"/>
      <c r="G1" s="1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15.75" thickBot="1" x14ac:dyDescent="0.3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ht="15.75" thickBot="1" x14ac:dyDescent="0.3">
      <c r="A4" s="6">
        <v>1</v>
      </c>
      <c r="B4" s="7" t="s">
        <v>13</v>
      </c>
      <c r="C4" s="8" t="s">
        <v>15</v>
      </c>
      <c r="D4" s="17">
        <v>15.14</v>
      </c>
      <c r="E4" s="20">
        <f>D4*1.2</f>
        <v>18.167999999999999</v>
      </c>
      <c r="F4" s="20">
        <f>D4*1.3</f>
        <v>19.682000000000002</v>
      </c>
      <c r="G4" s="20">
        <f>D4*1.4</f>
        <v>21.195999999999998</v>
      </c>
    </row>
    <row r="5" spans="1:7" ht="15.75" thickBot="1" x14ac:dyDescent="0.3">
      <c r="A5" s="6">
        <v>2</v>
      </c>
      <c r="B5" s="12" t="s">
        <v>14</v>
      </c>
      <c r="C5" s="13" t="s">
        <v>16</v>
      </c>
      <c r="D5" s="17">
        <v>16.43</v>
      </c>
      <c r="E5" s="20">
        <f t="shared" ref="E5:E10" si="0">D5*1.2</f>
        <v>19.715999999999998</v>
      </c>
      <c r="F5" s="20">
        <f t="shared" ref="F5:F10" si="1">D5*1.3</f>
        <v>21.359000000000002</v>
      </c>
      <c r="G5" s="20">
        <f t="shared" ref="G5:G10" si="2">D5*1.4</f>
        <v>23.001999999999999</v>
      </c>
    </row>
    <row r="6" spans="1:7" ht="15.75" thickBot="1" x14ac:dyDescent="0.3">
      <c r="A6" s="6">
        <v>3</v>
      </c>
      <c r="B6" s="12">
        <v>23</v>
      </c>
      <c r="C6" s="17">
        <v>35628</v>
      </c>
      <c r="D6" s="17">
        <v>19.523261548578006</v>
      </c>
      <c r="E6" s="20">
        <f t="shared" si="0"/>
        <v>23.427913858293607</v>
      </c>
      <c r="F6" s="20">
        <f t="shared" si="1"/>
        <v>25.380240013151408</v>
      </c>
      <c r="G6" s="20">
        <f t="shared" si="2"/>
        <v>27.332566168009208</v>
      </c>
    </row>
    <row r="7" spans="1:7" ht="15.75" thickBot="1" x14ac:dyDescent="0.3">
      <c r="A7" s="6">
        <v>4</v>
      </c>
      <c r="B7" s="12">
        <v>30</v>
      </c>
      <c r="C7" s="17">
        <v>42200</v>
      </c>
      <c r="D7" s="17">
        <v>23.124554770124387</v>
      </c>
      <c r="E7" s="20">
        <f t="shared" si="0"/>
        <v>27.749465724149264</v>
      </c>
      <c r="F7" s="20">
        <f t="shared" si="1"/>
        <v>30.061921201161706</v>
      </c>
      <c r="G7" s="20">
        <f t="shared" si="2"/>
        <v>32.374376678174137</v>
      </c>
    </row>
    <row r="8" spans="1:7" ht="15.75" thickBot="1" x14ac:dyDescent="0.3">
      <c r="A8" s="6">
        <v>5</v>
      </c>
      <c r="B8" s="12">
        <v>34</v>
      </c>
      <c r="C8" s="17">
        <v>46832</v>
      </c>
      <c r="D8" s="17">
        <v>25.662776042522879</v>
      </c>
      <c r="E8" s="20">
        <f t="shared" si="0"/>
        <v>30.795331251027452</v>
      </c>
      <c r="F8" s="20">
        <f t="shared" si="1"/>
        <v>33.361608855279741</v>
      </c>
      <c r="G8" s="20">
        <f t="shared" si="2"/>
        <v>35.927886459532026</v>
      </c>
    </row>
    <row r="9" spans="1:7" ht="15.75" thickBot="1" x14ac:dyDescent="0.3">
      <c r="A9" s="6">
        <v>6</v>
      </c>
      <c r="B9" s="12">
        <v>41</v>
      </c>
      <c r="C9" s="17">
        <v>56383</v>
      </c>
      <c r="D9" s="17">
        <v>30.896487478765962</v>
      </c>
      <c r="E9" s="20">
        <f t="shared" si="0"/>
        <v>37.075784974519152</v>
      </c>
      <c r="F9" s="20">
        <f t="shared" si="1"/>
        <v>40.165433722395754</v>
      </c>
      <c r="G9" s="20">
        <f t="shared" si="2"/>
        <v>43.255082470272342</v>
      </c>
    </row>
    <row r="10" spans="1:7" ht="15.75" thickBot="1" x14ac:dyDescent="0.3">
      <c r="A10" s="6">
        <v>7</v>
      </c>
      <c r="B10" s="12">
        <v>47</v>
      </c>
      <c r="C10" s="17">
        <v>66298</v>
      </c>
      <c r="D10" s="17">
        <v>36.329661899282158</v>
      </c>
      <c r="E10" s="20">
        <f t="shared" si="0"/>
        <v>43.595594279138588</v>
      </c>
      <c r="F10" s="20">
        <f t="shared" si="1"/>
        <v>47.228560469066807</v>
      </c>
      <c r="G10" s="20">
        <f t="shared" si="2"/>
        <v>50.861526658995018</v>
      </c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4" t="s">
        <v>7</v>
      </c>
      <c r="B12" s="19" t="s">
        <v>8</v>
      </c>
      <c r="C12" s="19"/>
      <c r="D12" s="19"/>
      <c r="E12" s="19"/>
      <c r="F12" s="1"/>
      <c r="G12" s="1"/>
    </row>
    <row r="13" spans="1:7" x14ac:dyDescent="0.25">
      <c r="A13" s="14" t="s">
        <v>9</v>
      </c>
      <c r="B13" s="19" t="s">
        <v>10</v>
      </c>
      <c r="C13" s="19"/>
      <c r="D13" s="19"/>
      <c r="E13" s="19"/>
      <c r="F13" s="19"/>
      <c r="G13" s="1"/>
    </row>
    <row r="14" spans="1:7" x14ac:dyDescent="0.25">
      <c r="A14" s="14" t="s">
        <v>11</v>
      </c>
      <c r="B14" s="19" t="s">
        <v>12</v>
      </c>
      <c r="C14" s="19"/>
      <c r="D14" s="19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5"/>
    </row>
    <row r="53" spans="10:14" x14ac:dyDescent="0.25">
      <c r="J53" s="9"/>
      <c r="K53" s="10"/>
      <c r="L53" s="11"/>
      <c r="M53" s="11"/>
      <c r="N53" s="16" t="e">
        <f>AVERAGE(M52:M53)</f>
        <v>#DIV/0!</v>
      </c>
    </row>
    <row r="54" spans="10:14" x14ac:dyDescent="0.25">
      <c r="J54" s="9"/>
      <c r="K54" s="10"/>
      <c r="L54" s="11"/>
      <c r="M54" s="11"/>
    </row>
    <row r="55" spans="10:14" x14ac:dyDescent="0.25">
      <c r="J55" s="9"/>
      <c r="K55" s="10"/>
      <c r="L55" s="11"/>
      <c r="M55" s="11"/>
    </row>
    <row r="56" spans="10:14" x14ac:dyDescent="0.25">
      <c r="J56" s="9"/>
      <c r="K56" s="10"/>
      <c r="L56" s="11"/>
      <c r="M56" s="11"/>
    </row>
  </sheetData>
  <mergeCells count="4">
    <mergeCell ref="A1:D1"/>
    <mergeCell ref="B12:E12"/>
    <mergeCell ref="B13:F13"/>
    <mergeCell ref="B14:D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F4609D067F14CA457822B5CAC8459" ma:contentTypeVersion="18" ma:contentTypeDescription="Create a new document." ma:contentTypeScope="" ma:versionID="6f2e374fb665f670ef6f8410c67e0f07">
  <xsd:schema xmlns:xsd="http://www.w3.org/2001/XMLSchema" xmlns:xs="http://www.w3.org/2001/XMLSchema" xmlns:p="http://schemas.microsoft.com/office/2006/metadata/properties" xmlns:ns2="4dd5aa3a-744d-45b4-9884-34f5ed541ac2" xmlns:ns3="6b480e0f-74ba-4ca4-a01c-57ee14211714" xmlns:ns4="d5efd484-15aa-41a0-83f6-0646502cb6d6" targetNamespace="http://schemas.microsoft.com/office/2006/metadata/properties" ma:root="true" ma:fieldsID="4aa9aece4b160df01ad12b883476b582" ns2:_="" ns3:_="" ns4:_="">
    <xsd:import namespace="4dd5aa3a-744d-45b4-9884-34f5ed541ac2"/>
    <xsd:import namespace="6b480e0f-74ba-4ca4-a01c-57ee14211714"/>
    <xsd:import namespace="d5efd484-15aa-41a0-83f6-0646502cb6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5aa3a-744d-45b4-9884-34f5ed541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8f9b8-5ae4-4f0b-a238-a922c51e2d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80e0f-74ba-4ca4-a01c-57ee14211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d484-15aa-41a0-83f6-0646502cb6d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5feacef-8224-47b1-ae65-fd419ccba3ff}" ma:internalName="TaxCatchAll" ma:showField="CatchAllData" ma:web="6b480e0f-74ba-4ca4-a01c-57ee142117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d5aa3a-744d-45b4-9884-34f5ed541ac2">
      <Terms xmlns="http://schemas.microsoft.com/office/infopath/2007/PartnerControls"/>
    </lcf76f155ced4ddcb4097134ff3c332f>
    <TaxCatchAll xmlns="d5efd484-15aa-41a0-83f6-0646502cb6d6" xsi:nil="true"/>
  </documentManagement>
</p:properties>
</file>

<file path=customXml/itemProps1.xml><?xml version="1.0" encoding="utf-8"?>
<ds:datastoreItem xmlns:ds="http://schemas.openxmlformats.org/officeDocument/2006/customXml" ds:itemID="{82610564-D931-40B1-9B01-4ECE870DF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5aa3a-744d-45b4-9884-34f5ed541ac2"/>
    <ds:schemaRef ds:uri="6b480e0f-74ba-4ca4-a01c-57ee14211714"/>
    <ds:schemaRef ds:uri="d5efd484-15aa-41a0-83f6-0646502cb6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7D94C6-A5DD-49EE-84E7-E98EB02947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57498B-90CA-44D0-974F-A6D299D4F2FB}">
  <ds:schemaRefs>
    <ds:schemaRef ds:uri="http://schemas.microsoft.com/office/2006/metadata/properties"/>
    <ds:schemaRef ds:uri="http://schemas.microsoft.com/office/infopath/2007/PartnerControls"/>
    <ds:schemaRef ds:uri="4dd5aa3a-744d-45b4-9884-34f5ed541ac2"/>
    <ds:schemaRef ds:uri="d5efd484-15aa-41a0-83f6-0646502cb6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Filiz Abdula</dc:creator>
  <cp:keywords/>
  <dc:description/>
  <cp:lastModifiedBy>Filiz Abdula</cp:lastModifiedBy>
  <cp:revision/>
  <dcterms:created xsi:type="dcterms:W3CDTF">2023-08-03T07:09:06Z</dcterms:created>
  <dcterms:modified xsi:type="dcterms:W3CDTF">2024-09-14T13:39:30Z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0x0101005BDF4609D067F14CA457822B5CAC8459</vt:lpwstr>
  </property>
  <property fmtid="{D5CDD505-2E9C-101B-9397-08002B2CF9AE}" pid="3" name="MediaServiceImageTags">
    <vt:lpwstr/>
  </property>
</Properties>
</file>